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activeTab="0"/>
  </bookViews>
  <sheets>
    <sheet name="квітень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<sst xmlns="http://schemas.openxmlformats.org/spreadsheetml/2006/main" count="37" uniqueCount="36">
  <si>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</si>
  <si>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</si>
  <si>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</si>
  <si>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</si>
  <si>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</si>
  <si>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</si>
  <si>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</si>
  <si>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</si>
  <si>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</si>
  <si>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</si>
  <si>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</si>
  <si>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</si>
  <si>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</si>
  <si>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</si>
  <si>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</si>
  <si>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</si>
  <si>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</si>
  <si>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</si>
  <si>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</si>
  <si>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</si>
  <si>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</si>
  <si>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</si>
  <si>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</si>
  <si>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</si>
  <si>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</si>
  <si>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</si>
  <si>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</si>
  <si>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</si>
  <si>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</si>
  <si>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</si>
  <si>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</si>
  <si>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</si>
  <si>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>Святушенко С.М.</t>
  </si>
  <si>
    <t>Кругол А.М.</t>
  </si>
  <si>
    <t xml:space="preserve"> РАЗОМ:</t>
  </si>
  <si>
    <t>квітень 2022 року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</si>
</sst>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7.14062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8" ht="27" customHeight="1">
      <c r="I2" s="21" t="s">
        <v>9</v>
      </c>
      <c r="J2" s="21"/>
      <c r="K2" s="21"/>
      <c r="L2" s="21"/>
      <c r="M2" s="21"/>
      <c r="N2" s="21"/>
      <c r="O2" s="21"/>
      <c r="P2" s="21"/>
      <c r="Q2" s="21"/>
      <c r="R2" s="21"/>
    </row>
    <row r="3" spans="7:20" ht="24.75" customHeight="1" hidden="1"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7:20" ht="16.5" customHeight="1">
      <c r="G4" s="23" t="s">
        <v>35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3:25" ht="4.5" customHeight="1"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3" ht="8.25" customHeight="1">
      <c r="A6" s="25"/>
      <c r="B6" s="25"/>
      <c r="C6" s="25"/>
    </row>
    <row r="7" spans="1:26" ht="72">
      <c r="A7" s="1" t="s">
        <v>1</v>
      </c>
      <c r="B7" s="1" t="s">
        <v>2</v>
      </c>
      <c r="C7" s="18" t="s">
        <v>3</v>
      </c>
      <c r="D7" s="19"/>
      <c r="E7" s="1" t="s">
        <v>4</v>
      </c>
      <c r="F7" s="18" t="s">
        <v>28</v>
      </c>
      <c r="G7" s="19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8" t="s">
        <v>26</v>
      </c>
      <c r="U7" s="19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5" t="s">
        <v>11</v>
      </c>
      <c r="D8" s="6"/>
      <c r="E8" s="2" t="s">
        <v>12</v>
      </c>
      <c r="F8" s="7">
        <v>21</v>
      </c>
      <c r="G8" s="8"/>
      <c r="H8" s="3">
        <v>12800</v>
      </c>
      <c r="I8" s="3">
        <v>600</v>
      </c>
      <c r="J8" s="3">
        <v>4224</v>
      </c>
      <c r="K8" s="3">
        <v>12800</v>
      </c>
      <c r="L8" s="3">
        <v>1280</v>
      </c>
      <c r="M8" s="3">
        <v>3840</v>
      </c>
      <c r="N8" s="3"/>
      <c r="O8" s="3"/>
      <c r="P8" s="3"/>
      <c r="Q8" s="3"/>
      <c r="R8" s="3"/>
      <c r="S8" s="3">
        <f>H8+I8+J8+K8+L8+M8+N8+O8+P8+Q8+R8</f>
        <v>35544</v>
      </c>
      <c r="T8" s="9">
        <v>0</v>
      </c>
      <c r="U8" s="10"/>
      <c r="V8" s="3">
        <v>6397.92</v>
      </c>
      <c r="W8" s="3">
        <v>355.44</v>
      </c>
      <c r="X8" s="3">
        <v>533.16</v>
      </c>
      <c r="Y8" s="3">
        <v>28257.48</v>
      </c>
      <c r="Z8" s="3">
        <f>T8+V8+W8+X8+Y8</f>
        <v>35544</v>
      </c>
    </row>
    <row r="9" spans="1:26" ht="58.5" customHeight="1">
      <c r="A9" s="2">
        <v>2</v>
      </c>
      <c r="B9" s="2">
        <v>3</v>
      </c>
      <c r="C9" s="5" t="s">
        <v>32</v>
      </c>
      <c r="D9" s="6"/>
      <c r="E9" s="2" t="s">
        <v>31</v>
      </c>
      <c r="F9" s="7">
        <v>0</v>
      </c>
      <c r="G9" s="8"/>
      <c r="H9" s="3">
        <v>7533.33</v>
      </c>
      <c r="I9" s="3">
        <v>0</v>
      </c>
      <c r="J9" s="3">
        <v>0</v>
      </c>
      <c r="K9" s="3">
        <v>0</v>
      </c>
      <c r="L9" s="3"/>
      <c r="M9" s="3">
        <v>0</v>
      </c>
      <c r="N9" s="3">
        <v>0</v>
      </c>
      <c r="O9" s="3"/>
      <c r="P9" s="3"/>
      <c r="Q9" s="3"/>
      <c r="R9" s="3"/>
      <c r="S9" s="3">
        <f>H9+I9+J9+K9+L9+M9+N9+O9+P9+Q9+R9</f>
        <v>7533.33</v>
      </c>
      <c r="T9" s="9">
        <f>-W16</f>
        <v>0</v>
      </c>
      <c r="U9" s="10"/>
      <c r="V9" s="3">
        <v>1356</v>
      </c>
      <c r="W9" s="3">
        <v>75.33</v>
      </c>
      <c r="X9" s="3">
        <v>113</v>
      </c>
      <c r="Y9" s="3">
        <v>5989</v>
      </c>
      <c r="Z9" s="3">
        <f>T9+V9+W9+X9+Y9</f>
        <v>7533.33</v>
      </c>
    </row>
    <row r="10" spans="1:26" ht="59.25" customHeight="1">
      <c r="A10" s="2">
        <v>3</v>
      </c>
      <c r="B10" s="2">
        <v>8</v>
      </c>
      <c r="C10" s="5" t="s">
        <v>33</v>
      </c>
      <c r="D10" s="6"/>
      <c r="E10" s="2" t="s">
        <v>31</v>
      </c>
      <c r="F10" s="7">
        <v>21</v>
      </c>
      <c r="G10" s="8"/>
      <c r="H10" s="3">
        <v>11300</v>
      </c>
      <c r="I10" s="3">
        <v>600</v>
      </c>
      <c r="J10" s="3">
        <v>5650</v>
      </c>
      <c r="K10" s="3">
        <v>4520</v>
      </c>
      <c r="L10" s="3">
        <v>1130</v>
      </c>
      <c r="M10" s="3"/>
      <c r="N10" s="3"/>
      <c r="O10" s="3"/>
      <c r="P10" s="3"/>
      <c r="Q10" s="3"/>
      <c r="R10" s="3"/>
      <c r="S10" s="3">
        <f>H10+I10+J10+K10+L10+M10+N10+O10+P10+Q10+R10</f>
        <v>23200</v>
      </c>
      <c r="T10" s="9">
        <v>0</v>
      </c>
      <c r="U10" s="10"/>
      <c r="V10" s="3">
        <v>4176</v>
      </c>
      <c r="W10" s="3">
        <v>232</v>
      </c>
      <c r="X10" s="3">
        <v>348</v>
      </c>
      <c r="Y10" s="3">
        <v>18444</v>
      </c>
      <c r="Z10" s="3">
        <f>T10+V10+W10+X10+Y10</f>
        <v>23200</v>
      </c>
    </row>
    <row r="11" spans="1:26" ht="48" customHeight="1" hidden="1">
      <c r="A11" s="2">
        <v>4</v>
      </c>
      <c r="B11" s="2" t="s">
        <v>7</v>
      </c>
      <c r="C11" s="5" t="s">
        <v>8</v>
      </c>
      <c r="D11" s="6"/>
      <c r="E11" s="2" t="s">
        <v>6</v>
      </c>
      <c r="F11" s="7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"/>
      <c r="U11" s="10"/>
      <c r="V11" s="3"/>
      <c r="W11" s="3"/>
      <c r="X11" s="3"/>
      <c r="Y11" s="3"/>
      <c r="Z11" s="3">
        <f>T11+V11+W11+X11+Y11</f>
        <v>0</v>
      </c>
    </row>
    <row r="12" spans="1:26" ht="10.5" customHeight="1">
      <c r="A12" s="11" t="s">
        <v>34</v>
      </c>
      <c r="B12" s="12"/>
      <c r="C12" s="12"/>
      <c r="D12" s="12"/>
      <c r="E12" s="13"/>
      <c r="F12" s="14"/>
      <c r="G12" s="15"/>
      <c r="H12" s="4">
        <f>H8+H9+H10</f>
        <v>31633.33</v>
      </c>
      <c r="I12" s="4">
        <f aca="true" t="shared" si="0" ref="I12:S12">I8+I9+I10</f>
        <v>1200</v>
      </c>
      <c r="J12" s="4">
        <f t="shared" si="0"/>
        <v>9874</v>
      </c>
      <c r="K12" s="4">
        <f t="shared" si="0"/>
        <v>17320</v>
      </c>
      <c r="L12" s="4">
        <f t="shared" si="0"/>
        <v>2410</v>
      </c>
      <c r="M12" s="4">
        <f t="shared" si="0"/>
        <v>3840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66277.33</v>
      </c>
      <c r="T12" s="16">
        <f>T8+T9+T10</f>
        <v>0</v>
      </c>
      <c r="U12" s="17"/>
      <c r="V12" s="4">
        <f>V8+V9+V10</f>
        <v>11929.92</v>
      </c>
      <c r="W12" s="4">
        <f>W8+W9+W10</f>
        <v>662.77</v>
      </c>
      <c r="X12" s="4">
        <f>X8+X9+X10</f>
        <v>994.16</v>
      </c>
      <c r="Y12" s="4">
        <f>Y8+Y9+Y10</f>
        <v>52690.479999999996</v>
      </c>
      <c r="Z12" s="3">
        <f>T12+V12+W12+X12+Y12</f>
        <v>66277.33</v>
      </c>
    </row>
    <row r="13" ht="9.75" customHeight="1"/>
  </sheetData>
  <sheetProtection/>
  <mergeCells count="24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C9:D9"/>
    <mergeCell ref="F9:G9"/>
    <mergeCell ref="T9:U9"/>
    <mergeCell ref="C10:D10"/>
    <mergeCell ref="F10:G10"/>
    <mergeCell ref="T10:U10"/>
    <mergeCell ref="C11:D11"/>
    <mergeCell ref="F11:G11"/>
    <mergeCell ref="T11:U11"/>
    <mergeCell ref="A12:E12"/>
    <mergeCell ref="F12:G12"/>
    <mergeCell ref="T12:U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2022-09-05T12:33:11Z</dcterms:modified>
  <cp:category/>
  <cp:version/>
  <cp:contentType/>
  <cp:contentStatus/>
</cp:coreProperties>
</file>